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6435" windowHeight="40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8" i="1" l="1"/>
  <c r="F28" i="1"/>
  <c r="G26" i="1"/>
  <c r="G25" i="1"/>
  <c r="G5" i="1"/>
  <c r="F15" i="1"/>
  <c r="F17" i="1"/>
  <c r="G17" i="1" s="1"/>
  <c r="F13" i="1"/>
  <c r="G13" i="1" s="1"/>
  <c r="F11" i="1"/>
  <c r="F9" i="1"/>
  <c r="G9" i="1" s="1"/>
  <c r="F7" i="1"/>
  <c r="G7" i="1" s="1"/>
  <c r="G15" i="1"/>
  <c r="G11" i="1"/>
  <c r="F5" i="1"/>
  <c r="D5" i="1"/>
  <c r="D7" i="1"/>
  <c r="D9" i="1"/>
  <c r="D11" i="1"/>
  <c r="D13" i="1"/>
  <c r="D15" i="1"/>
  <c r="D17" i="1"/>
</calcChain>
</file>

<file path=xl/sharedStrings.xml><?xml version="1.0" encoding="utf-8"?>
<sst xmlns="http://schemas.openxmlformats.org/spreadsheetml/2006/main" count="16" uniqueCount="15">
  <si>
    <t>센테라 홈</t>
    <phoneticPr fontId="1" type="noConversion"/>
  </si>
  <si>
    <t>TLB</t>
    <phoneticPr fontId="1" type="noConversion"/>
  </si>
  <si>
    <t>KRW</t>
    <phoneticPr fontId="1" type="noConversion"/>
  </si>
  <si>
    <t>Deluxe Ocean Facing</t>
    <phoneticPr fontId="1" type="noConversion"/>
  </si>
  <si>
    <t>Deluxe Family Ocean Facing</t>
    <phoneticPr fontId="1" type="noConversion"/>
  </si>
  <si>
    <t>Deluxe Spa Ocean Facing</t>
    <phoneticPr fontId="1" type="noConversion"/>
  </si>
  <si>
    <t>Premium Ocean Facing</t>
    <phoneticPr fontId="1" type="noConversion"/>
  </si>
  <si>
    <t>Club Mirage Ocean Facing</t>
    <phoneticPr fontId="1" type="noConversion"/>
  </si>
  <si>
    <t>Club Mirage Suite</t>
    <phoneticPr fontId="1" type="noConversion"/>
  </si>
  <si>
    <t>Club Mirage Duplex Suite</t>
    <phoneticPr fontId="1" type="noConversion"/>
  </si>
  <si>
    <t>태초클럽</t>
    <phoneticPr fontId="1" type="noConversion"/>
  </si>
  <si>
    <t>타이항공</t>
    <phoneticPr fontId="1" type="noConversion"/>
  </si>
  <si>
    <t>공항 픽업</t>
    <phoneticPr fontId="1" type="noConversion"/>
  </si>
  <si>
    <t>공항 센딩</t>
    <phoneticPr fontId="1" type="noConversion"/>
  </si>
  <si>
    <t>산호섬 어드벤처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</si>
</sst>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2" fillId="0" borderId="0" xfId="0" applyFont="1">
      <alignment vertical="center"/>
    </xf>
    <xf numFmtId="3" fontId="3" fillId="0" borderId="0" xfId="0" applyNumberFormat="1" applyFont="1">
      <alignment vertical="center"/>
    </xf>
    <xf numFmtId="3" fontId="2" fillId="0" borderId="0" xfId="0" applyNumberFormat="1" applyFon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activeCell="L9" sqref="L9"/>
    </sheetView>
  </sheetViews>
  <sheetFormatPr defaultRowHeight="16.5" x14ac:dyDescent="0.3"/>
  <cols>
    <col min="2" max="2" width="27.375" bestFit="1" customWidth="1"/>
    <col min="3" max="3" width="9.125" bestFit="1" customWidth="1"/>
    <col min="4" max="4" width="9.25" bestFit="1" customWidth="1"/>
    <col min="5" max="5" width="13.875" bestFit="1" customWidth="1"/>
    <col min="7" max="7" width="9.25" bestFit="1" customWidth="1"/>
  </cols>
  <sheetData>
    <row r="1" spans="1:14" x14ac:dyDescent="0.3">
      <c r="A1" s="2"/>
      <c r="B1" s="2"/>
      <c r="C1" s="2"/>
      <c r="D1" s="2"/>
      <c r="E1" s="2"/>
      <c r="F1" s="2"/>
      <c r="G1" s="2"/>
      <c r="H1" s="2"/>
      <c r="I1" s="2"/>
    </row>
    <row r="2" spans="1:14" x14ac:dyDescent="0.3">
      <c r="A2" s="2"/>
      <c r="B2" s="2"/>
      <c r="C2" s="2" t="s">
        <v>0</v>
      </c>
      <c r="D2" s="2"/>
      <c r="E2" s="2"/>
      <c r="F2" s="2" t="s">
        <v>10</v>
      </c>
      <c r="G2" s="2"/>
      <c r="H2" s="2"/>
      <c r="I2" s="2"/>
    </row>
    <row r="3" spans="1:14" x14ac:dyDescent="0.3">
      <c r="A3" s="2"/>
      <c r="B3" s="2"/>
      <c r="C3" s="2" t="s">
        <v>1</v>
      </c>
      <c r="D3" s="2" t="s">
        <v>2</v>
      </c>
      <c r="E3" s="2"/>
      <c r="F3" s="2"/>
      <c r="G3" s="2" t="s">
        <v>2</v>
      </c>
      <c r="H3" s="2"/>
      <c r="I3" s="2"/>
    </row>
    <row r="4" spans="1:14" x14ac:dyDescent="0.3">
      <c r="A4" s="2"/>
      <c r="B4" s="2"/>
      <c r="C4" s="3"/>
      <c r="D4" s="3"/>
      <c r="E4" s="3"/>
      <c r="F4" s="3"/>
      <c r="G4" s="3"/>
      <c r="H4" s="3"/>
      <c r="I4" s="3"/>
      <c r="J4" s="1"/>
      <c r="K4" s="1"/>
      <c r="L4" s="1"/>
      <c r="M4" s="1"/>
      <c r="N4" s="1"/>
    </row>
    <row r="5" spans="1:14" x14ac:dyDescent="0.3">
      <c r="A5" s="2"/>
      <c r="B5" s="2" t="s">
        <v>3</v>
      </c>
      <c r="C5" s="3">
        <v>17250</v>
      </c>
      <c r="D5" s="3">
        <f t="shared" ref="D5:D20" si="0">C5*35</f>
        <v>603750</v>
      </c>
      <c r="E5" s="3"/>
      <c r="F5" s="3">
        <f>4550*3</f>
        <v>13650</v>
      </c>
      <c r="G5" s="3">
        <f>F5*35</f>
        <v>477750</v>
      </c>
      <c r="H5" s="3"/>
      <c r="I5" s="3"/>
      <c r="J5" s="1"/>
      <c r="K5" s="1"/>
      <c r="L5" s="1"/>
      <c r="M5" s="1"/>
      <c r="N5" s="1"/>
    </row>
    <row r="6" spans="1:14" x14ac:dyDescent="0.3">
      <c r="A6" s="2"/>
      <c r="B6" s="2"/>
      <c r="C6" s="3"/>
      <c r="D6" s="3"/>
      <c r="E6" s="3"/>
      <c r="F6" s="3"/>
      <c r="G6" s="3"/>
      <c r="H6" s="3"/>
      <c r="I6" s="3"/>
      <c r="J6" s="1"/>
      <c r="K6" s="1"/>
      <c r="L6" s="1"/>
      <c r="M6" s="1"/>
      <c r="N6" s="1"/>
    </row>
    <row r="7" spans="1:14" x14ac:dyDescent="0.3">
      <c r="A7" s="2"/>
      <c r="B7" s="2" t="s">
        <v>4</v>
      </c>
      <c r="C7" s="3">
        <v>19650</v>
      </c>
      <c r="D7" s="3">
        <f t="shared" si="0"/>
        <v>687750</v>
      </c>
      <c r="E7" s="3"/>
      <c r="F7" s="3">
        <f>4850*3</f>
        <v>14550</v>
      </c>
      <c r="G7" s="3">
        <f t="shared" ref="G5:G20" si="1">F7*35</f>
        <v>509250</v>
      </c>
      <c r="H7" s="3"/>
      <c r="I7" s="3"/>
      <c r="J7" s="1"/>
      <c r="K7" s="1"/>
      <c r="L7" s="1"/>
      <c r="M7" s="1"/>
      <c r="N7" s="1"/>
    </row>
    <row r="8" spans="1:14" x14ac:dyDescent="0.3">
      <c r="A8" s="2"/>
      <c r="B8" s="2"/>
      <c r="C8" s="3"/>
      <c r="D8" s="3"/>
      <c r="E8" s="3"/>
      <c r="F8" s="3"/>
      <c r="G8" s="3"/>
      <c r="H8" s="3"/>
      <c r="I8" s="3"/>
      <c r="J8" s="1"/>
      <c r="K8" s="1"/>
      <c r="L8" s="1"/>
      <c r="M8" s="1"/>
      <c r="N8" s="1"/>
    </row>
    <row r="9" spans="1:14" x14ac:dyDescent="0.3">
      <c r="A9" s="2"/>
      <c r="B9" s="2" t="s">
        <v>5</v>
      </c>
      <c r="C9" s="3">
        <v>20250</v>
      </c>
      <c r="D9" s="3">
        <f t="shared" si="0"/>
        <v>708750</v>
      </c>
      <c r="E9" s="3"/>
      <c r="F9" s="3">
        <f>5550*3</f>
        <v>16650</v>
      </c>
      <c r="G9" s="3">
        <f t="shared" si="1"/>
        <v>582750</v>
      </c>
      <c r="H9" s="3"/>
      <c r="I9" s="3"/>
      <c r="J9" s="1"/>
      <c r="K9" s="1"/>
      <c r="L9" s="1"/>
      <c r="M9" s="1"/>
      <c r="N9" s="1"/>
    </row>
    <row r="10" spans="1:14" x14ac:dyDescent="0.3">
      <c r="A10" s="2"/>
      <c r="B10" s="2"/>
      <c r="C10" s="3"/>
      <c r="D10" s="3"/>
      <c r="E10" s="3"/>
      <c r="F10" s="3"/>
      <c r="G10" s="3"/>
      <c r="H10" s="3"/>
      <c r="I10" s="3"/>
      <c r="J10" s="1"/>
      <c r="K10" s="1"/>
      <c r="L10" s="1"/>
      <c r="M10" s="1"/>
      <c r="N10" s="1"/>
    </row>
    <row r="11" spans="1:14" x14ac:dyDescent="0.3">
      <c r="A11" s="2"/>
      <c r="B11" s="2" t="s">
        <v>6</v>
      </c>
      <c r="C11" s="3">
        <v>20850</v>
      </c>
      <c r="D11" s="3">
        <f t="shared" si="0"/>
        <v>729750</v>
      </c>
      <c r="E11" s="3"/>
      <c r="F11" s="3">
        <f>5350*3</f>
        <v>16050</v>
      </c>
      <c r="G11" s="3">
        <f t="shared" si="1"/>
        <v>561750</v>
      </c>
      <c r="H11" s="3"/>
      <c r="I11" s="3"/>
      <c r="J11" s="1"/>
      <c r="K11" s="1"/>
      <c r="L11" s="1"/>
      <c r="M11" s="1"/>
      <c r="N11" s="1"/>
    </row>
    <row r="12" spans="1:14" x14ac:dyDescent="0.3">
      <c r="A12" s="2"/>
      <c r="B12" s="2"/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/>
    </row>
    <row r="13" spans="1:14" x14ac:dyDescent="0.3">
      <c r="A13" s="2"/>
      <c r="B13" s="2" t="s">
        <v>7</v>
      </c>
      <c r="C13" s="3">
        <v>25950</v>
      </c>
      <c r="D13" s="3">
        <f t="shared" si="0"/>
        <v>908250</v>
      </c>
      <c r="E13" s="3"/>
      <c r="F13" s="3">
        <f>7350*3</f>
        <v>22050</v>
      </c>
      <c r="G13" s="3">
        <f t="shared" si="1"/>
        <v>771750</v>
      </c>
      <c r="H13" s="3"/>
      <c r="I13" s="3"/>
      <c r="J13" s="1"/>
      <c r="K13" s="1"/>
      <c r="L13" s="1"/>
      <c r="M13" s="1"/>
      <c r="N13" s="1"/>
    </row>
    <row r="14" spans="1:14" x14ac:dyDescent="0.3">
      <c r="A14" s="2"/>
      <c r="B14" s="2"/>
      <c r="C14" s="3"/>
      <c r="D14" s="3"/>
      <c r="E14" s="3"/>
      <c r="F14" s="3"/>
      <c r="G14" s="3"/>
      <c r="H14" s="3"/>
      <c r="I14" s="3"/>
      <c r="J14" s="1"/>
      <c r="K14" s="1"/>
      <c r="L14" s="1"/>
      <c r="M14" s="1"/>
      <c r="N14" s="1"/>
    </row>
    <row r="15" spans="1:14" x14ac:dyDescent="0.3">
      <c r="A15" s="2"/>
      <c r="B15" s="2" t="s">
        <v>8</v>
      </c>
      <c r="C15" s="3">
        <v>41025</v>
      </c>
      <c r="D15" s="3">
        <f t="shared" si="0"/>
        <v>1435875</v>
      </c>
      <c r="E15" s="3"/>
      <c r="F15" s="3">
        <f>10000*3</f>
        <v>30000</v>
      </c>
      <c r="G15" s="3">
        <f t="shared" si="1"/>
        <v>1050000</v>
      </c>
      <c r="H15" s="3"/>
      <c r="I15" s="3"/>
      <c r="J15" s="1"/>
      <c r="K15" s="1"/>
      <c r="L15" s="1"/>
      <c r="M15" s="1"/>
      <c r="N15" s="1"/>
    </row>
    <row r="16" spans="1:14" x14ac:dyDescent="0.3">
      <c r="A16" s="2"/>
      <c r="B16" s="2"/>
      <c r="C16" s="3"/>
      <c r="D16" s="3"/>
      <c r="E16" s="3"/>
      <c r="F16" s="3"/>
      <c r="G16" s="3"/>
      <c r="H16" s="3"/>
      <c r="I16" s="3"/>
      <c r="J16" s="1"/>
      <c r="K16" s="1"/>
      <c r="L16" s="1"/>
      <c r="M16" s="1"/>
      <c r="N16" s="1"/>
    </row>
    <row r="17" spans="1:14" x14ac:dyDescent="0.3">
      <c r="A17" s="2"/>
      <c r="B17" s="2" t="s">
        <v>9</v>
      </c>
      <c r="C17" s="3">
        <v>69900</v>
      </c>
      <c r="D17" s="3">
        <f t="shared" si="0"/>
        <v>2446500</v>
      </c>
      <c r="E17" s="3"/>
      <c r="F17" s="3">
        <f>20100*3</f>
        <v>60300</v>
      </c>
      <c r="G17" s="3">
        <f t="shared" si="1"/>
        <v>2110500</v>
      </c>
      <c r="H17" s="3"/>
      <c r="I17" s="3"/>
      <c r="J17" s="1"/>
      <c r="K17" s="1"/>
      <c r="L17" s="1"/>
      <c r="M17" s="1"/>
      <c r="N17" s="1"/>
    </row>
    <row r="18" spans="1:14" x14ac:dyDescent="0.3">
      <c r="A18" s="2"/>
      <c r="B18" s="2"/>
      <c r="C18" s="3"/>
      <c r="D18" s="3"/>
      <c r="E18" s="3"/>
      <c r="F18" s="3"/>
      <c r="G18" s="3"/>
      <c r="H18" s="3"/>
      <c r="I18" s="3"/>
      <c r="J18" s="1"/>
      <c r="K18" s="1"/>
      <c r="L18" s="1"/>
      <c r="M18" s="1"/>
      <c r="N18" s="1"/>
    </row>
    <row r="19" spans="1:14" x14ac:dyDescent="0.3">
      <c r="A19" s="2"/>
      <c r="B19" s="2"/>
      <c r="C19" s="3"/>
      <c r="D19" s="3"/>
      <c r="E19" s="3"/>
      <c r="F19" s="3"/>
      <c r="G19" s="3"/>
      <c r="H19" s="3"/>
      <c r="I19" s="3"/>
      <c r="J19" s="1"/>
      <c r="K19" s="1"/>
      <c r="L19" s="1"/>
      <c r="M19" s="1"/>
      <c r="N19" s="1"/>
    </row>
    <row r="20" spans="1:14" x14ac:dyDescent="0.3">
      <c r="A20" s="2"/>
      <c r="B20" s="2"/>
      <c r="C20" s="2"/>
      <c r="D20" s="3"/>
      <c r="E20" s="2"/>
      <c r="F20" s="2"/>
      <c r="G20" s="3"/>
      <c r="H20" s="2"/>
      <c r="I20" s="2"/>
    </row>
    <row r="21" spans="1:14" x14ac:dyDescent="0.3">
      <c r="A21" s="2"/>
      <c r="B21" s="2"/>
      <c r="C21" s="2"/>
      <c r="D21" s="2"/>
      <c r="E21" s="2"/>
      <c r="F21" s="2"/>
      <c r="G21" s="2"/>
      <c r="H21" s="2"/>
      <c r="I21" s="2"/>
    </row>
    <row r="22" spans="1:14" x14ac:dyDescent="0.3">
      <c r="A22" s="2"/>
      <c r="B22" s="2"/>
      <c r="C22" s="2"/>
      <c r="D22" s="2"/>
      <c r="E22" s="2" t="s">
        <v>11</v>
      </c>
      <c r="F22" s="2"/>
      <c r="G22" s="3">
        <v>1865400</v>
      </c>
      <c r="H22" s="2"/>
      <c r="I22" s="2"/>
    </row>
    <row r="23" spans="1:14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4" x14ac:dyDescent="0.3">
      <c r="A24" s="2"/>
      <c r="B24" s="2"/>
      <c r="C24" s="2"/>
      <c r="D24" s="2"/>
      <c r="E24" s="2"/>
      <c r="F24" s="2"/>
      <c r="G24" s="2"/>
      <c r="H24" s="2"/>
      <c r="I24" s="2"/>
    </row>
    <row r="25" spans="1:14" x14ac:dyDescent="0.3">
      <c r="A25" s="2"/>
      <c r="B25" s="2"/>
      <c r="C25" s="2"/>
      <c r="D25" s="2"/>
      <c r="E25" s="2" t="s">
        <v>12</v>
      </c>
      <c r="F25" s="4">
        <v>1500</v>
      </c>
      <c r="G25" s="4">
        <f>F25*35</f>
        <v>52500</v>
      </c>
      <c r="H25" s="2"/>
      <c r="I25" s="2"/>
    </row>
    <row r="26" spans="1:14" x14ac:dyDescent="0.3">
      <c r="A26" s="2"/>
      <c r="B26" s="2"/>
      <c r="C26" s="2"/>
      <c r="D26" s="2"/>
      <c r="E26" s="2" t="s">
        <v>13</v>
      </c>
      <c r="F26" s="4">
        <v>1500</v>
      </c>
      <c r="G26" s="4">
        <f>F26*35</f>
        <v>52500</v>
      </c>
      <c r="H26" s="2"/>
      <c r="I26" s="2"/>
    </row>
    <row r="27" spans="1:14" x14ac:dyDescent="0.3">
      <c r="A27" s="2"/>
      <c r="B27" s="2"/>
      <c r="C27" s="2"/>
      <c r="D27" s="2"/>
      <c r="E27" s="2"/>
      <c r="F27" s="2"/>
      <c r="G27" s="4"/>
      <c r="H27" s="2"/>
      <c r="I27" s="2"/>
    </row>
    <row r="28" spans="1:14" x14ac:dyDescent="0.3">
      <c r="A28" s="2"/>
      <c r="B28" s="2"/>
      <c r="C28" s="2"/>
      <c r="D28" s="2"/>
      <c r="E28" s="2" t="s">
        <v>14</v>
      </c>
      <c r="F28" s="2">
        <f>2000*5</f>
        <v>10000</v>
      </c>
      <c r="G28" s="4">
        <f t="shared" ref="G27:G28" si="2">F28*35</f>
        <v>350000</v>
      </c>
      <c r="H28" s="2"/>
      <c r="I28" s="2"/>
    </row>
    <row r="29" spans="1:14" x14ac:dyDescent="0.3">
      <c r="A29" s="2"/>
      <c r="B29" s="2"/>
      <c r="C29" s="2"/>
      <c r="D29" s="2"/>
      <c r="E29" s="2"/>
      <c r="F29" s="2"/>
      <c r="G29" s="2"/>
      <c r="H29" s="2"/>
      <c r="I29" s="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cloudia</dc:creator>
  <cp:lastModifiedBy>cloudia</cp:lastModifiedBy>
  <dcterms:created xsi:type="dcterms:W3CDTF">2016-09-11T08:40:52Z</dcterms:created>
  <dcterms:modified xsi:type="dcterms:W3CDTF">2016-09-11T11:16:40Z</dcterms:modified>
</cp:coreProperties>
</file>